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t Joseph\Documents\FJT\CARTES COURONNES\Formulaires\"/>
    </mc:Choice>
  </mc:AlternateContent>
  <xr:revisionPtr revIDLastSave="0" documentId="8_{E3BE23A1-2369-4AB3-86A1-85CCCCA9A60D}" xr6:coauthVersionLast="46" xr6:coauthVersionMax="46" xr10:uidLastSave="{00000000-0000-0000-0000-000000000000}"/>
  <workbookProtection workbookPassword="8417" lockStructure="1"/>
  <bookViews>
    <workbookView xWindow="-108" yWindow="-108" windowWidth="23256" windowHeight="12576" xr2:uid="{00000000-000D-0000-FFFF-FFFF00000000}"/>
  </bookViews>
  <sheets>
    <sheet name="Decompte" sheetId="1" r:id="rId1"/>
    <sheet name="Feuil2" sheetId="2" r:id="rId2"/>
    <sheet name="Feuil3" sheetId="3" r:id="rId3"/>
  </sheets>
  <definedNames>
    <definedName name="_xlnm.Print_Area" localSheetId="0">Decompte!$A$1:$S$44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Q30" i="1" s="1"/>
  <c r="L21" i="1" l="1"/>
  <c r="C30" i="1"/>
  <c r="D30" i="1"/>
  <c r="E30" i="1"/>
  <c r="F30" i="1"/>
  <c r="G30" i="1"/>
  <c r="H30" i="1"/>
  <c r="I30" i="1"/>
  <c r="J30" i="1"/>
  <c r="K30" i="1"/>
  <c r="B30" i="1"/>
  <c r="Q21" i="1" l="1"/>
  <c r="S21" i="1" s="1"/>
  <c r="Q29" i="1" l="1"/>
  <c r="L29" i="1"/>
  <c r="S29" i="1" l="1"/>
  <c r="L18" i="1"/>
  <c r="L19" i="1"/>
  <c r="L20" i="1"/>
  <c r="L22" i="1"/>
  <c r="L23" i="1"/>
  <c r="L24" i="1"/>
  <c r="L25" i="1"/>
  <c r="L26" i="1"/>
  <c r="L27" i="1"/>
  <c r="L28" i="1"/>
  <c r="N31" i="1"/>
  <c r="O31" i="1"/>
  <c r="P31" i="1"/>
  <c r="M31" i="1"/>
  <c r="C31" i="1"/>
  <c r="D31" i="1"/>
  <c r="E31" i="1"/>
  <c r="F31" i="1"/>
  <c r="G31" i="1"/>
  <c r="H31" i="1"/>
  <c r="I31" i="1"/>
  <c r="J31" i="1"/>
  <c r="K31" i="1"/>
  <c r="L5" i="1"/>
  <c r="L6" i="1"/>
  <c r="L7" i="1"/>
  <c r="L8" i="1"/>
  <c r="L9" i="1"/>
  <c r="L10" i="1"/>
  <c r="L11" i="1"/>
  <c r="L12" i="1"/>
  <c r="L13" i="1"/>
  <c r="L14" i="1"/>
  <c r="Q6" i="1"/>
  <c r="Q7" i="1"/>
  <c r="Q8" i="1"/>
  <c r="Q9" i="1"/>
  <c r="Q10" i="1"/>
  <c r="Q11" i="1"/>
  <c r="Q12" i="1"/>
  <c r="Q13" i="1"/>
  <c r="Q14" i="1"/>
  <c r="Q15" i="1"/>
  <c r="L15" i="1"/>
  <c r="Q16" i="1"/>
  <c r="Q17" i="1"/>
  <c r="Q18" i="1"/>
  <c r="Q19" i="1"/>
  <c r="Q20" i="1"/>
  <c r="Q22" i="1"/>
  <c r="Q23" i="1"/>
  <c r="Q24" i="1"/>
  <c r="Q25" i="1"/>
  <c r="Q26" i="1"/>
  <c r="Q27" i="1"/>
  <c r="Q28" i="1"/>
  <c r="Q5" i="1"/>
  <c r="L16" i="1"/>
  <c r="L17" i="1"/>
  <c r="S18" i="1" l="1"/>
  <c r="S27" i="1"/>
  <c r="S23" i="1"/>
  <c r="S14" i="1"/>
  <c r="S10" i="1"/>
  <c r="S6" i="1"/>
  <c r="S28" i="1"/>
  <c r="S19" i="1"/>
  <c r="S12" i="1"/>
  <c r="S8" i="1"/>
  <c r="S7" i="1"/>
  <c r="S17" i="1"/>
  <c r="S24" i="1"/>
  <c r="S16" i="1"/>
  <c r="S26" i="1"/>
  <c r="S22" i="1"/>
  <c r="S15" i="1"/>
  <c r="S20" i="1"/>
  <c r="L30" i="1"/>
  <c r="S25" i="1"/>
  <c r="Q31" i="1"/>
  <c r="S11" i="1"/>
  <c r="S13" i="1"/>
  <c r="S9" i="1"/>
  <c r="S5" i="1"/>
  <c r="B31" i="1"/>
  <c r="L31" i="1" s="1"/>
  <c r="S31" i="1" l="1"/>
</calcChain>
</file>

<file path=xl/sharedStrings.xml><?xml version="1.0" encoding="utf-8"?>
<sst xmlns="http://schemas.openxmlformats.org/spreadsheetml/2006/main" count="85" uniqueCount="60">
  <si>
    <t>CANTON</t>
  </si>
  <si>
    <t>Argovie</t>
  </si>
  <si>
    <t>Appenzell-R</t>
  </si>
  <si>
    <t>Appenzell-I</t>
  </si>
  <si>
    <t>Baselland</t>
  </si>
  <si>
    <t>Basel-stadt</t>
  </si>
  <si>
    <t>Berne</t>
  </si>
  <si>
    <t>Glaris</t>
  </si>
  <si>
    <t>Grisons</t>
  </si>
  <si>
    <t>Jura</t>
  </si>
  <si>
    <t>Schaffouse</t>
  </si>
  <si>
    <t>Schwitz</t>
  </si>
  <si>
    <t>Soleure</t>
  </si>
  <si>
    <t>St-Gall</t>
  </si>
  <si>
    <t>Thurgovie</t>
  </si>
  <si>
    <t>Tessin</t>
  </si>
  <si>
    <t>Valais</t>
  </si>
  <si>
    <t>ORCC Romandie</t>
  </si>
  <si>
    <t>EASV arbalétrier</t>
  </si>
  <si>
    <t>non classables</t>
  </si>
  <si>
    <t>Total de cartes</t>
  </si>
  <si>
    <t>Montant total</t>
  </si>
  <si>
    <t>Nom et prénom :</t>
  </si>
  <si>
    <t>Nombre de Cartes Valeur variable</t>
  </si>
  <si>
    <r>
      <t>Seront joints :</t>
    </r>
    <r>
      <rPr>
        <b/>
        <sz val="14"/>
        <rFont val="Arial"/>
        <family val="2"/>
      </rPr>
      <t xml:space="preserve"> Les cartes ainsi qu'un bulletin de versement</t>
    </r>
  </si>
  <si>
    <t>CARTE-PRIME à 
VALEUR VARIABLE</t>
  </si>
  <si>
    <t>=</t>
  </si>
  <si>
    <t>Valeur des cartes</t>
  </si>
  <si>
    <t>Le n° IBAN est composé de 21 signes (CHxx xxxx xxxx xxxx xxxx x)
il figure sur toutes les cartes de crédits.</t>
  </si>
  <si>
    <t>ASTV - VSSV =  Vétérans</t>
  </si>
  <si>
    <t>Signature :</t>
  </si>
  <si>
    <t>NPA et localité :</t>
  </si>
  <si>
    <t>Adresse :</t>
  </si>
  <si>
    <t>Nom de la Banque :</t>
  </si>
  <si>
    <t>Localité Banque :</t>
  </si>
  <si>
    <t xml:space="preserve">Cases Jaune = </t>
  </si>
  <si>
    <t xml:space="preserve">Nombre de Cartes couronnes ou </t>
  </si>
  <si>
    <t>CCP bancaire ou le vôtre :</t>
  </si>
  <si>
    <t>TOTAL</t>
  </si>
  <si>
    <t>N° téléphone/natel :</t>
  </si>
  <si>
    <t>E-mail :</t>
  </si>
  <si>
    <t xml:space="preserve">Ce formulaire peut être obtenu par courriel à l'adresse : tresorier@fjt.ch </t>
  </si>
  <si>
    <r>
      <t>Votre No de compte</t>
    </r>
    <r>
      <rPr>
        <b/>
        <sz val="11"/>
        <color indexed="10"/>
        <rFont val="Arial"/>
        <family val="2"/>
      </rPr>
      <t xml:space="preserve"> (IBAN) </t>
    </r>
    <r>
      <rPr>
        <b/>
        <sz val="11"/>
        <rFont val="Arial"/>
        <family val="2"/>
      </rPr>
      <t>:</t>
    </r>
  </si>
  <si>
    <t>Délais :</t>
  </si>
  <si>
    <t>Demande de remboursement jusqu'au : 31.10.</t>
  </si>
  <si>
    <r>
      <rPr>
        <b/>
        <sz val="8"/>
        <rFont val="Arial Narrow"/>
        <family val="2"/>
      </rPr>
      <t>Rév: 08.12</t>
    </r>
    <r>
      <rPr>
        <b/>
        <sz val="12"/>
        <rFont val="Arial"/>
        <family val="2"/>
      </rPr>
      <t xml:space="preserve">                   Date :</t>
    </r>
  </si>
  <si>
    <t>Joseph Riat, Le Borbet 18, 2950 Courgenay</t>
  </si>
  <si>
    <t>à retourner :</t>
  </si>
  <si>
    <t>Les cartes sont a trier par cantons et par valeur.</t>
  </si>
  <si>
    <t>Total cartes-couronnes</t>
  </si>
  <si>
    <t>Total par Canton</t>
  </si>
  <si>
    <t>LeS CARTES A VALEUR VARIABLE (rose) SONT MENTIONNéES DANS LES CASE VERTES</t>
  </si>
  <si>
    <t>Fribourg</t>
  </si>
  <si>
    <t>SSTS-KKV &amp; SWISS SHOOTING*</t>
  </si>
  <si>
    <t>KSVZ - Suisse-Centrale</t>
  </si>
  <si>
    <t>Zürich</t>
  </si>
  <si>
    <r>
      <rPr>
        <b/>
        <i/>
        <sz val="16"/>
        <color indexed="9"/>
        <rFont val="Franklin Gothic Demi Cond"/>
        <family val="2"/>
      </rPr>
      <t>*</t>
    </r>
    <r>
      <rPr>
        <b/>
        <i/>
        <sz val="12"/>
        <color indexed="9"/>
        <rFont val="Franklin Gothic Demi Cond"/>
        <family val="2"/>
      </rPr>
      <t>Sous *SWISS SHOOTING", il faut mettre les cartes couronnes et cartes-primes de la SSTS, Société des cartes-couronnes des sous-fédérations de l'ex SSTS</t>
    </r>
  </si>
  <si>
    <t>Vaud</t>
  </si>
  <si>
    <t>Demande de remboursement des cartes-couronnes et cartes-primes à valeur variable</t>
  </si>
  <si>
    <t>rév: 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</si>
</sst>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_ &quot;SFr.&quot;\ * #,##0.00_ ;_ &quot;SFr.&quot;\ * \-#,##0.00_ ;_ &quot;SFr.&quot;\ * &quot;-&quot;??_ ;_ @_ 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4"/>
      <color indexed="10"/>
      <name val="Arial"/>
      <family val="2"/>
    </font>
    <font>
      <b/>
      <sz val="8"/>
      <name val="Arial Narrow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4"/>
      <color rgb="FF222222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lgerian"/>
      <family val="5"/>
    </font>
    <font>
      <sz val="12"/>
      <color rgb="FFFF0000"/>
      <name val="Algerian"/>
      <family val="5"/>
    </font>
    <font>
      <sz val="12"/>
      <name val="Arial Narrow"/>
      <family val="2"/>
    </font>
    <font>
      <sz val="11"/>
      <name val="Arial Narrow"/>
      <family val="2"/>
    </font>
    <font>
      <b/>
      <i/>
      <sz val="10"/>
      <color theme="0"/>
      <name val="Franklin Gothic Demi Cond"/>
      <family val="2"/>
    </font>
    <font>
      <b/>
      <i/>
      <sz val="16"/>
      <color indexed="9"/>
      <name val="Franklin Gothic Demi Cond"/>
      <family val="2"/>
    </font>
    <font>
      <b/>
      <i/>
      <sz val="12"/>
      <color indexed="9"/>
      <name val="Franklin Gothic Demi Cond"/>
      <family val="2"/>
    </font>
    <font>
      <b/>
      <sz val="20"/>
      <color rgb="FF3C15FF"/>
      <name val="Lucida Console"/>
      <family val="3"/>
    </font>
    <font>
      <b/>
      <sz val="11"/>
      <name val="Arial Narrow"/>
      <family val="2"/>
    </font>
    <font>
      <b/>
      <sz val="12"/>
      <color rgb="FF3C15FF"/>
      <name val="Arial"/>
      <family val="2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1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rgb="FFFFFF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Continuous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0" fillId="0" borderId="0" xfId="0" applyFont="1"/>
    <xf numFmtId="0" fontId="12" fillId="3" borderId="5" xfId="0" applyFont="1" applyFill="1" applyBorder="1" applyAlignment="1">
      <alignment horizontal="center"/>
    </xf>
    <xf numFmtId="164" fontId="6" fillId="0" borderId="3" xfId="0" applyNumberFormat="1" applyFont="1" applyFill="1" applyBorder="1" applyProtection="1"/>
    <xf numFmtId="0" fontId="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right"/>
    </xf>
    <xf numFmtId="164" fontId="15" fillId="0" borderId="8" xfId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17" fillId="3" borderId="0" xfId="0" applyFont="1" applyFill="1" applyBorder="1" applyAlignment="1"/>
    <xf numFmtId="0" fontId="7" fillId="0" borderId="1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2" fontId="6" fillId="5" borderId="7" xfId="0" applyNumberFormat="1" applyFont="1" applyFill="1" applyBorder="1" applyProtection="1"/>
    <xf numFmtId="2" fontId="6" fillId="5" borderId="14" xfId="0" applyNumberFormat="1" applyFont="1" applyFill="1" applyBorder="1" applyProtection="1"/>
    <xf numFmtId="164" fontId="6" fillId="5" borderId="14" xfId="1" applyFont="1" applyFill="1" applyBorder="1" applyProtection="1"/>
    <xf numFmtId="2" fontId="6" fillId="5" borderId="15" xfId="0" applyNumberFormat="1" applyFont="1" applyFill="1" applyBorder="1" applyProtection="1"/>
    <xf numFmtId="1" fontId="7" fillId="6" borderId="4" xfId="2" applyNumberFormat="1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/>
    </xf>
    <xf numFmtId="164" fontId="19" fillId="2" borderId="7" xfId="0" applyNumberFormat="1" applyFont="1" applyFill="1" applyBorder="1" applyAlignment="1">
      <alignment vertical="center" wrapText="1"/>
    </xf>
    <xf numFmtId="164" fontId="19" fillId="2" borderId="7" xfId="0" applyNumberFormat="1" applyFont="1" applyFill="1" applyBorder="1" applyAlignment="1">
      <alignment horizontal="centerContinuous" vertical="center" wrapText="1"/>
    </xf>
    <xf numFmtId="164" fontId="19" fillId="2" borderId="7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/>
    </xf>
    <xf numFmtId="164" fontId="2" fillId="7" borderId="17" xfId="1" applyNumberFormat="1" applyFont="1" applyFill="1" applyBorder="1" applyAlignment="1" applyProtection="1">
      <alignment horizontal="right"/>
      <protection locked="0"/>
    </xf>
    <xf numFmtId="164" fontId="2" fillId="7" borderId="18" xfId="1" applyNumberFormat="1" applyFont="1" applyFill="1" applyBorder="1" applyAlignment="1" applyProtection="1">
      <alignment horizontal="right"/>
      <protection locked="0"/>
    </xf>
    <xf numFmtId="164" fontId="2" fillId="7" borderId="19" xfId="1" applyNumberFormat="1" applyFont="1" applyFill="1" applyBorder="1" applyAlignment="1" applyProtection="1">
      <alignment horizontal="right"/>
      <protection locked="0"/>
    </xf>
    <xf numFmtId="164" fontId="2" fillId="4" borderId="20" xfId="1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right"/>
    </xf>
    <xf numFmtId="164" fontId="2" fillId="8" borderId="21" xfId="1" applyNumberFormat="1" applyFont="1" applyFill="1" applyBorder="1" applyAlignment="1" applyProtection="1">
      <alignment horizontal="right"/>
      <protection locked="0"/>
    </xf>
    <xf numFmtId="164" fontId="2" fillId="8" borderId="10" xfId="1" applyNumberFormat="1" applyFont="1" applyFill="1" applyBorder="1" applyAlignment="1" applyProtection="1">
      <alignment horizontal="right"/>
      <protection locked="0"/>
    </xf>
    <xf numFmtId="164" fontId="2" fillId="8" borderId="22" xfId="1" applyNumberFormat="1" applyFont="1" applyFill="1" applyBorder="1" applyAlignment="1" applyProtection="1">
      <alignment horizontal="right"/>
      <protection locked="0"/>
    </xf>
    <xf numFmtId="164" fontId="2" fillId="8" borderId="23" xfId="1" applyNumberFormat="1" applyFont="1" applyFill="1" applyBorder="1" applyAlignment="1" applyProtection="1">
      <alignment horizontal="right"/>
    </xf>
    <xf numFmtId="164" fontId="2" fillId="0" borderId="11" xfId="0" applyNumberFormat="1" applyFont="1" applyFill="1" applyBorder="1" applyAlignment="1" applyProtection="1">
      <alignment horizontal="right"/>
    </xf>
    <xf numFmtId="164" fontId="2" fillId="7" borderId="21" xfId="1" applyNumberFormat="1" applyFont="1" applyFill="1" applyBorder="1" applyAlignment="1" applyProtection="1">
      <alignment horizontal="right"/>
      <protection locked="0"/>
    </xf>
    <xf numFmtId="164" fontId="2" fillId="7" borderId="10" xfId="1" applyNumberFormat="1" applyFont="1" applyFill="1" applyBorder="1" applyAlignment="1" applyProtection="1">
      <alignment horizontal="right"/>
      <protection locked="0"/>
    </xf>
    <xf numFmtId="164" fontId="2" fillId="7" borderId="22" xfId="1" applyNumberFormat="1" applyFont="1" applyFill="1" applyBorder="1" applyAlignment="1" applyProtection="1">
      <alignment horizontal="right"/>
      <protection locked="0"/>
    </xf>
    <xf numFmtId="164" fontId="2" fillId="2" borderId="11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2" fillId="0" borderId="25" xfId="0" applyFont="1" applyFill="1" applyBorder="1"/>
    <xf numFmtId="0" fontId="2" fillId="0" borderId="26" xfId="0" applyFont="1" applyFill="1" applyBorder="1"/>
    <xf numFmtId="0" fontId="15" fillId="0" borderId="26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6" fillId="0" borderId="0" xfId="0" applyFont="1"/>
    <xf numFmtId="164" fontId="6" fillId="8" borderId="21" xfId="1" applyNumberFormat="1" applyFont="1" applyFill="1" applyBorder="1" applyAlignment="1" applyProtection="1">
      <alignment horizontal="center"/>
      <protection locked="0"/>
    </xf>
    <xf numFmtId="164" fontId="6" fillId="8" borderId="10" xfId="1" applyNumberFormat="1" applyFont="1" applyFill="1" applyBorder="1" applyAlignment="1" applyProtection="1">
      <alignment horizontal="center"/>
      <protection locked="0"/>
    </xf>
    <xf numFmtId="164" fontId="6" fillId="8" borderId="22" xfId="1" applyNumberFormat="1" applyFont="1" applyFill="1" applyBorder="1" applyAlignment="1" applyProtection="1">
      <alignment horizontal="center"/>
      <protection locked="0"/>
    </xf>
    <xf numFmtId="164" fontId="6" fillId="7" borderId="21" xfId="1" applyNumberFormat="1" applyFont="1" applyFill="1" applyBorder="1" applyAlignment="1" applyProtection="1">
      <alignment horizontal="center"/>
      <protection locked="0"/>
    </xf>
    <xf numFmtId="164" fontId="6" fillId="7" borderId="10" xfId="1" applyNumberFormat="1" applyFont="1" applyFill="1" applyBorder="1" applyAlignment="1" applyProtection="1">
      <alignment horizontal="center"/>
      <protection locked="0"/>
    </xf>
    <xf numFmtId="164" fontId="6" fillId="7" borderId="22" xfId="1" applyNumberFormat="1" applyFont="1" applyFill="1" applyBorder="1" applyAlignment="1" applyProtection="1">
      <alignment horizontal="center"/>
      <protection locked="0"/>
    </xf>
    <xf numFmtId="164" fontId="19" fillId="2" borderId="29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horizontal="centerContinuous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1" quotePrefix="1" applyFont="1" applyFill="1" applyBorder="1" applyAlignment="1" applyProtection="1">
      <alignment horizontal="center"/>
    </xf>
    <xf numFmtId="1" fontId="2" fillId="0" borderId="18" xfId="0" applyNumberFormat="1" applyFont="1" applyFill="1" applyBorder="1" applyAlignment="1" applyProtection="1">
      <protection locked="0"/>
    </xf>
    <xf numFmtId="1" fontId="2" fillId="0" borderId="16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1" fontId="2" fillId="0" borderId="11" xfId="0" applyNumberFormat="1" applyFont="1" applyFill="1" applyBorder="1" applyAlignment="1" applyProtection="1">
      <protection locked="0"/>
    </xf>
    <xf numFmtId="1" fontId="2" fillId="0" borderId="10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1" fontId="6" fillId="0" borderId="6" xfId="1" applyNumberFormat="1" applyFont="1" applyFill="1" applyBorder="1" applyAlignment="1" applyProtection="1">
      <alignment horizontal="center"/>
    </xf>
    <xf numFmtId="164" fontId="6" fillId="1" borderId="0" xfId="1" quotePrefix="1" applyFont="1" applyFill="1" applyBorder="1" applyAlignment="1" applyProtection="1">
      <alignment horizontal="center"/>
    </xf>
    <xf numFmtId="164" fontId="6" fillId="1" borderId="3" xfId="0" applyNumberFormat="1" applyFont="1" applyFill="1" applyBorder="1" applyProtection="1"/>
    <xf numFmtId="0" fontId="14" fillId="0" borderId="0" xfId="0" applyFont="1" applyBorder="1" applyAlignment="1">
      <alignment horizontal="right" vertical="center"/>
    </xf>
    <xf numFmtId="165" fontId="14" fillId="0" borderId="0" xfId="0" applyNumberFormat="1" applyFont="1" applyFill="1" applyAlignment="1">
      <alignment horizontal="center" vertical="center"/>
    </xf>
    <xf numFmtId="0" fontId="30" fillId="0" borderId="3" xfId="0" applyFont="1" applyFill="1" applyBorder="1"/>
    <xf numFmtId="0" fontId="30" fillId="2" borderId="3" xfId="0" applyFont="1" applyFill="1" applyBorder="1"/>
    <xf numFmtId="0" fontId="30" fillId="0" borderId="2" xfId="0" applyFont="1" applyFill="1" applyBorder="1"/>
    <xf numFmtId="0" fontId="30" fillId="2" borderId="2" xfId="0" applyFont="1" applyFill="1" applyBorder="1"/>
    <xf numFmtId="0" fontId="35" fillId="0" borderId="0" xfId="0" applyFont="1" applyBorder="1"/>
    <xf numFmtId="165" fontId="36" fillId="0" borderId="4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/>
    <xf numFmtId="0" fontId="37" fillId="3" borderId="0" xfId="0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65" fontId="14" fillId="0" borderId="0" xfId="0" applyNumberFormat="1" applyFont="1" applyFill="1" applyAlignment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right" vertical="center"/>
    </xf>
    <xf numFmtId="0" fontId="28" fillId="13" borderId="25" xfId="0" applyFont="1" applyFill="1" applyBorder="1" applyAlignment="1">
      <alignment horizontal="center" vertical="center"/>
    </xf>
    <xf numFmtId="0" fontId="28" fillId="13" borderId="26" xfId="0" applyFont="1" applyFill="1" applyBorder="1" applyAlignment="1">
      <alignment horizontal="center" vertical="center"/>
    </xf>
    <xf numFmtId="0" fontId="28" fillId="13" borderId="32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/>
    </xf>
    <xf numFmtId="14" fontId="8" fillId="0" borderId="5" xfId="0" applyNumberFormat="1" applyFont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37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/>
    </xf>
    <xf numFmtId="0" fontId="27" fillId="11" borderId="28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/>
    </xf>
    <xf numFmtId="0" fontId="25" fillId="11" borderId="3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/>
    </xf>
    <xf numFmtId="0" fontId="16" fillId="9" borderId="41" xfId="0" applyFont="1" applyFill="1" applyBorder="1" applyAlignment="1">
      <alignment horizontal="center"/>
    </xf>
    <xf numFmtId="0" fontId="16" fillId="9" borderId="42" xfId="0" applyFont="1" applyFill="1" applyBorder="1" applyAlignment="1">
      <alignment horizontal="center"/>
    </xf>
    <xf numFmtId="0" fontId="29" fillId="13" borderId="9" xfId="0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29" fillId="13" borderId="3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3C15FF"/>
      <color rgb="FFCC00CC"/>
      <color rgb="FF5F3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1234440</xdr:colOff>
      <xdr:row>40</xdr:row>
      <xdr:rowOff>34290</xdr:rowOff>
    </xdr:from>
    <xdr:to>
      <xdr:col>0</xdr:col>
      <xdr:colOff>1653540</xdr:colOff>
      <xdr:row>42</xdr:row>
      <xdr:rowOff>67310</xdr:rowOff>
    </xdr:to>
    <xdr:pic>
      <xdr:nvPicPr>
        <xdr:cNvPr id="1045" name="Image 3" descr="Attention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" y="8213090"/>
          <a:ext cx="41910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view="pageLayout" zoomScaleNormal="100" workbookViewId="0">
      <selection activeCell="S2" sqref="S2"/>
    </sheetView>
  </sheetViews>
  <sheetFormatPr baseColWidth="10" defaultColWidth="11.44140625" defaultRowHeight="13.2" x14ac:dyDescent="0.25"/>
  <cols>
    <col min="1" max="1" width="25.77734375" style="1" customWidth="1"/>
    <col min="2" max="6" width="6.109375" style="7" customWidth="1"/>
    <col min="7" max="9" width="7.44140625" style="7" customWidth="1"/>
    <col min="10" max="10" width="7.44140625" style="9" customWidth="1"/>
    <col min="11" max="11" width="7.44140625" customWidth="1"/>
    <col min="12" max="12" width="12.109375" customWidth="1"/>
    <col min="13" max="16" width="6.77734375" customWidth="1"/>
    <col min="17" max="17" width="11.44140625" style="5"/>
    <col min="18" max="18" width="2.21875" style="5" customWidth="1"/>
    <col min="19" max="19" width="14.44140625" style="10" customWidth="1"/>
    <col min="20" max="20" width="7.5546875" style="1" customWidth="1"/>
    <col min="21" max="21" width="8.21875" style="1" customWidth="1"/>
    <col min="22" max="16384" width="11.44140625" style="1"/>
  </cols>
  <sheetData>
    <row r="1" spans="1:19" ht="17.399999999999999" customHeight="1" thickBot="1" x14ac:dyDescent="0.45">
      <c r="B1" s="91"/>
    </row>
    <row r="2" spans="1:19" ht="22.5" customHeight="1" thickBot="1" x14ac:dyDescent="0.35">
      <c r="C2" s="21"/>
      <c r="D2" s="21"/>
      <c r="E2" s="21"/>
      <c r="F2" s="21"/>
      <c r="G2" s="21"/>
      <c r="H2" s="21"/>
      <c r="I2" s="21"/>
      <c r="J2" s="21"/>
      <c r="K2" s="21"/>
      <c r="L2" s="94" t="s">
        <v>58</v>
      </c>
      <c r="M2" s="97" t="s">
        <v>25</v>
      </c>
      <c r="N2" s="98"/>
      <c r="O2" s="98"/>
      <c r="P2" s="98"/>
      <c r="Q2" s="99"/>
      <c r="S2" s="96" t="s">
        <v>59</v>
      </c>
    </row>
    <row r="3" spans="1:19" ht="20.55" customHeight="1" thickBot="1" x14ac:dyDescent="0.35">
      <c r="B3" s="1"/>
      <c r="C3" s="1"/>
      <c r="D3" s="12"/>
      <c r="E3" s="12"/>
      <c r="F3" s="12"/>
      <c r="G3" s="12"/>
      <c r="M3" s="100" t="s">
        <v>27</v>
      </c>
      <c r="N3" s="101"/>
      <c r="O3" s="101"/>
      <c r="P3" s="101"/>
      <c r="Q3" s="102"/>
      <c r="R3" s="72"/>
      <c r="S3" s="1"/>
    </row>
    <row r="4" spans="1:19" s="2" customFormat="1" ht="20.399999999999999" customHeight="1" thickBot="1" x14ac:dyDescent="0.3">
      <c r="A4" s="69" t="s">
        <v>0</v>
      </c>
      <c r="B4" s="68">
        <v>4</v>
      </c>
      <c r="C4" s="38">
        <v>5</v>
      </c>
      <c r="D4" s="38">
        <v>6</v>
      </c>
      <c r="E4" s="38">
        <v>7</v>
      </c>
      <c r="F4" s="38">
        <v>8</v>
      </c>
      <c r="G4" s="38">
        <v>9</v>
      </c>
      <c r="H4" s="37">
        <v>10</v>
      </c>
      <c r="I4" s="37">
        <v>12</v>
      </c>
      <c r="J4" s="39">
        <v>15</v>
      </c>
      <c r="K4" s="40">
        <v>20</v>
      </c>
      <c r="L4" s="28" t="s">
        <v>49</v>
      </c>
      <c r="M4" s="16">
        <v>1</v>
      </c>
      <c r="N4" s="17">
        <v>2</v>
      </c>
      <c r="O4" s="17">
        <v>3</v>
      </c>
      <c r="P4" s="70">
        <v>4</v>
      </c>
      <c r="Q4" s="71" t="s">
        <v>38</v>
      </c>
      <c r="R4" s="73"/>
      <c r="S4" s="92" t="s">
        <v>50</v>
      </c>
    </row>
    <row r="5" spans="1:19" s="3" customFormat="1" ht="15" customHeight="1" x14ac:dyDescent="0.3">
      <c r="A5" s="87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41">
        <f t="shared" ref="L5:L28" si="0">SUM(B5*$B$4)+(C5*$C$4)+(D5*$D$4)+(E5*$E$4)+(F5*$F$4)+(G5*$G$4)+(H5*$H$4)+(I5*$I$4)+(J5*$J$4)+(K5*$K$4)</f>
        <v>0</v>
      </c>
      <c r="M5" s="42"/>
      <c r="N5" s="43"/>
      <c r="O5" s="43"/>
      <c r="P5" s="44"/>
      <c r="Q5" s="45">
        <f>SUM(M5:P5)</f>
        <v>0</v>
      </c>
      <c r="R5" s="74" t="s">
        <v>26</v>
      </c>
      <c r="S5" s="13">
        <f>SUM(L5+Q5)</f>
        <v>0</v>
      </c>
    </row>
    <row r="6" spans="1:19" ht="15" customHeight="1" x14ac:dyDescent="0.3">
      <c r="A6" s="88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46">
        <f t="shared" si="0"/>
        <v>0</v>
      </c>
      <c r="M6" s="47"/>
      <c r="N6" s="48"/>
      <c r="O6" s="48"/>
      <c r="P6" s="49"/>
      <c r="Q6" s="50">
        <f>SUM(M6:P6)</f>
        <v>0</v>
      </c>
      <c r="R6" s="74" t="s">
        <v>26</v>
      </c>
      <c r="S6" s="13">
        <f t="shared" ref="S6:S28" si="1">SUM(L6+Q6)</f>
        <v>0</v>
      </c>
    </row>
    <row r="7" spans="1:19" s="3" customFormat="1" ht="15" customHeight="1" x14ac:dyDescent="0.3">
      <c r="A7" s="89" t="s">
        <v>3</v>
      </c>
      <c r="B7" s="79"/>
      <c r="C7" s="79"/>
      <c r="D7" s="79"/>
      <c r="E7" s="80"/>
      <c r="F7" s="79"/>
      <c r="G7" s="79"/>
      <c r="H7" s="79"/>
      <c r="I7" s="79"/>
      <c r="J7" s="79"/>
      <c r="K7" s="79"/>
      <c r="L7" s="51">
        <f t="shared" si="0"/>
        <v>0</v>
      </c>
      <c r="M7" s="52"/>
      <c r="N7" s="53"/>
      <c r="O7" s="53"/>
      <c r="P7" s="54"/>
      <c r="Q7" s="45">
        <f t="shared" ref="Q7:Q28" si="2">SUM(M7:P7)</f>
        <v>0</v>
      </c>
      <c r="R7" s="74" t="s">
        <v>26</v>
      </c>
      <c r="S7" s="13">
        <f t="shared" si="1"/>
        <v>0</v>
      </c>
    </row>
    <row r="8" spans="1:19" ht="15" customHeight="1" x14ac:dyDescent="0.3">
      <c r="A8" s="88" t="s">
        <v>4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46">
        <f t="shared" si="0"/>
        <v>0</v>
      </c>
      <c r="M8" s="47"/>
      <c r="N8" s="48"/>
      <c r="O8" s="48"/>
      <c r="P8" s="49"/>
      <c r="Q8" s="50">
        <f t="shared" si="2"/>
        <v>0</v>
      </c>
      <c r="R8" s="74" t="s">
        <v>26</v>
      </c>
      <c r="S8" s="13">
        <f t="shared" si="1"/>
        <v>0</v>
      </c>
    </row>
    <row r="9" spans="1:19" s="3" customFormat="1" ht="15" customHeight="1" x14ac:dyDescent="0.3">
      <c r="A9" s="87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6"/>
      <c r="L9" s="41">
        <f t="shared" si="0"/>
        <v>0</v>
      </c>
      <c r="M9" s="52"/>
      <c r="N9" s="53"/>
      <c r="O9" s="53"/>
      <c r="P9" s="54"/>
      <c r="Q9" s="45">
        <f t="shared" si="2"/>
        <v>0</v>
      </c>
      <c r="R9" s="74" t="s">
        <v>26</v>
      </c>
      <c r="S9" s="13">
        <f t="shared" si="1"/>
        <v>0</v>
      </c>
    </row>
    <row r="10" spans="1:19" ht="15" customHeight="1" x14ac:dyDescent="0.3">
      <c r="A10" s="88" t="s">
        <v>6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46">
        <f t="shared" si="0"/>
        <v>0</v>
      </c>
      <c r="M10" s="47"/>
      <c r="N10" s="48"/>
      <c r="O10" s="48"/>
      <c r="P10" s="49"/>
      <c r="Q10" s="50">
        <f t="shared" si="2"/>
        <v>0</v>
      </c>
      <c r="R10" s="74" t="s">
        <v>26</v>
      </c>
      <c r="S10" s="13">
        <f t="shared" si="1"/>
        <v>0</v>
      </c>
    </row>
    <row r="11" spans="1:19" s="3" customFormat="1" ht="15" customHeight="1" x14ac:dyDescent="0.3">
      <c r="A11" s="87" t="s">
        <v>52</v>
      </c>
      <c r="B11" s="79"/>
      <c r="C11" s="79"/>
      <c r="D11" s="79"/>
      <c r="E11" s="79"/>
      <c r="F11" s="79"/>
      <c r="G11" s="79"/>
      <c r="H11" s="79"/>
      <c r="I11" s="79"/>
      <c r="J11" s="79"/>
      <c r="K11" s="76"/>
      <c r="L11" s="41">
        <f>SUM(B11*$B$4)+(C11*$C$4)+(D11*$D$4)+(E11*$E$4)+(F11*$F$4)+(G11*$G$4)+(H11*$H$4)+(I11*$I$4)+(J11*$J$4)+(K11*$K$4)</f>
        <v>0</v>
      </c>
      <c r="M11" s="52"/>
      <c r="N11" s="53"/>
      <c r="O11" s="53"/>
      <c r="P11" s="54"/>
      <c r="Q11" s="45">
        <f t="shared" si="2"/>
        <v>0</v>
      </c>
      <c r="R11" s="74" t="s">
        <v>26</v>
      </c>
      <c r="S11" s="13">
        <f t="shared" si="1"/>
        <v>0</v>
      </c>
    </row>
    <row r="12" spans="1:19" ht="15" customHeight="1" x14ac:dyDescent="0.3">
      <c r="A12" s="88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46">
        <f t="shared" si="0"/>
        <v>0</v>
      </c>
      <c r="M12" s="47"/>
      <c r="N12" s="48"/>
      <c r="O12" s="48"/>
      <c r="P12" s="49"/>
      <c r="Q12" s="50">
        <f t="shared" si="2"/>
        <v>0</v>
      </c>
      <c r="R12" s="74" t="s">
        <v>26</v>
      </c>
      <c r="S12" s="13">
        <f t="shared" si="1"/>
        <v>0</v>
      </c>
    </row>
    <row r="13" spans="1:19" s="3" customFormat="1" ht="15" customHeight="1" x14ac:dyDescent="0.3">
      <c r="A13" s="87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6"/>
      <c r="L13" s="41">
        <f t="shared" si="0"/>
        <v>0</v>
      </c>
      <c r="M13" s="52"/>
      <c r="N13" s="53"/>
      <c r="O13" s="53"/>
      <c r="P13" s="54"/>
      <c r="Q13" s="45">
        <f t="shared" si="2"/>
        <v>0</v>
      </c>
      <c r="R13" s="74" t="s">
        <v>26</v>
      </c>
      <c r="S13" s="13">
        <f t="shared" si="1"/>
        <v>0</v>
      </c>
    </row>
    <row r="14" spans="1:19" customFormat="1" ht="15" customHeight="1" x14ac:dyDescent="0.3">
      <c r="A14" s="90" t="s">
        <v>9</v>
      </c>
      <c r="B14" s="81"/>
      <c r="C14" s="81"/>
      <c r="D14" s="81"/>
      <c r="E14" s="81"/>
      <c r="F14" s="81"/>
      <c r="G14" s="81"/>
      <c r="H14" s="81"/>
      <c r="I14" s="81"/>
      <c r="J14" s="81"/>
      <c r="K14" s="77"/>
      <c r="L14" s="55">
        <f t="shared" si="0"/>
        <v>0</v>
      </c>
      <c r="M14" s="62"/>
      <c r="N14" s="63"/>
      <c r="O14" s="63"/>
      <c r="P14" s="64"/>
      <c r="Q14" s="50">
        <f t="shared" si="2"/>
        <v>0</v>
      </c>
      <c r="R14" s="74" t="s">
        <v>26</v>
      </c>
      <c r="S14" s="13">
        <f t="shared" si="1"/>
        <v>0</v>
      </c>
    </row>
    <row r="15" spans="1:19" s="3" customFormat="1" ht="15" customHeight="1" x14ac:dyDescent="0.3">
      <c r="A15" s="87" t="s">
        <v>10</v>
      </c>
      <c r="B15" s="79"/>
      <c r="C15" s="79"/>
      <c r="D15" s="79"/>
      <c r="E15" s="79"/>
      <c r="F15" s="79"/>
      <c r="G15" s="79"/>
      <c r="H15" s="79"/>
      <c r="I15" s="79"/>
      <c r="J15" s="79"/>
      <c r="K15" s="76"/>
      <c r="L15" s="41">
        <f t="shared" si="0"/>
        <v>0</v>
      </c>
      <c r="M15" s="65"/>
      <c r="N15" s="66"/>
      <c r="O15" s="66"/>
      <c r="P15" s="67"/>
      <c r="Q15" s="45">
        <f t="shared" si="2"/>
        <v>0</v>
      </c>
      <c r="R15" s="74" t="s">
        <v>26</v>
      </c>
      <c r="S15" s="13">
        <f t="shared" si="1"/>
        <v>0</v>
      </c>
    </row>
    <row r="16" spans="1:19" ht="15" customHeight="1" x14ac:dyDescent="0.3">
      <c r="A16" s="88" t="s">
        <v>11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46">
        <f t="shared" si="0"/>
        <v>0</v>
      </c>
      <c r="M16" s="62"/>
      <c r="N16" s="63"/>
      <c r="O16" s="63"/>
      <c r="P16" s="64"/>
      <c r="Q16" s="50">
        <f t="shared" si="2"/>
        <v>0</v>
      </c>
      <c r="R16" s="74" t="s">
        <v>26</v>
      </c>
      <c r="S16" s="13">
        <f t="shared" si="1"/>
        <v>0</v>
      </c>
    </row>
    <row r="17" spans="1:19" s="4" customFormat="1" ht="15" customHeight="1" x14ac:dyDescent="0.3">
      <c r="A17" s="87" t="s">
        <v>12</v>
      </c>
      <c r="B17" s="79"/>
      <c r="C17" s="79"/>
      <c r="D17" s="80"/>
      <c r="E17" s="80"/>
      <c r="F17" s="80"/>
      <c r="G17" s="80"/>
      <c r="H17" s="80"/>
      <c r="I17" s="80"/>
      <c r="J17" s="80"/>
      <c r="K17" s="79"/>
      <c r="L17" s="51">
        <f t="shared" si="0"/>
        <v>0</v>
      </c>
      <c r="M17" s="65"/>
      <c r="N17" s="66"/>
      <c r="O17" s="66"/>
      <c r="P17" s="67"/>
      <c r="Q17" s="45">
        <f t="shared" si="2"/>
        <v>0</v>
      </c>
      <c r="R17" s="74" t="s">
        <v>26</v>
      </c>
      <c r="S17" s="13">
        <f t="shared" si="1"/>
        <v>0</v>
      </c>
    </row>
    <row r="18" spans="1:19" ht="15" customHeight="1" x14ac:dyDescent="0.3">
      <c r="A18" s="88" t="s">
        <v>13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46">
        <f t="shared" si="0"/>
        <v>0</v>
      </c>
      <c r="M18" s="62"/>
      <c r="N18" s="63"/>
      <c r="O18" s="63"/>
      <c r="P18" s="64"/>
      <c r="Q18" s="50">
        <f t="shared" si="2"/>
        <v>0</v>
      </c>
      <c r="R18" s="74" t="s">
        <v>26</v>
      </c>
      <c r="S18" s="13">
        <f t="shared" si="1"/>
        <v>0</v>
      </c>
    </row>
    <row r="19" spans="1:19" s="3" customFormat="1" ht="15" customHeight="1" x14ac:dyDescent="0.3">
      <c r="A19" s="87" t="s">
        <v>14</v>
      </c>
      <c r="B19" s="79"/>
      <c r="C19" s="79"/>
      <c r="D19" s="80"/>
      <c r="E19" s="80"/>
      <c r="F19" s="80"/>
      <c r="G19" s="80"/>
      <c r="H19" s="80"/>
      <c r="I19" s="80"/>
      <c r="J19" s="80"/>
      <c r="K19" s="79"/>
      <c r="L19" s="51">
        <f t="shared" si="0"/>
        <v>0</v>
      </c>
      <c r="M19" s="65"/>
      <c r="N19" s="66"/>
      <c r="O19" s="66"/>
      <c r="P19" s="67"/>
      <c r="Q19" s="45">
        <f t="shared" si="2"/>
        <v>0</v>
      </c>
      <c r="R19" s="74" t="s">
        <v>26</v>
      </c>
      <c r="S19" s="13">
        <f t="shared" si="1"/>
        <v>0</v>
      </c>
    </row>
    <row r="20" spans="1:19" ht="15" customHeight="1" x14ac:dyDescent="0.3">
      <c r="A20" s="88" t="s">
        <v>15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46">
        <f t="shared" si="0"/>
        <v>0</v>
      </c>
      <c r="M20" s="62"/>
      <c r="N20" s="63"/>
      <c r="O20" s="63"/>
      <c r="P20" s="64"/>
      <c r="Q20" s="50">
        <f t="shared" si="2"/>
        <v>0</v>
      </c>
      <c r="R20" s="74" t="s">
        <v>26</v>
      </c>
      <c r="S20" s="13">
        <f t="shared" si="1"/>
        <v>0</v>
      </c>
    </row>
    <row r="21" spans="1:19" s="3" customFormat="1" ht="15" customHeight="1" x14ac:dyDescent="0.3">
      <c r="A21" s="87" t="s">
        <v>16</v>
      </c>
      <c r="B21" s="79"/>
      <c r="C21" s="79"/>
      <c r="D21" s="79"/>
      <c r="E21" s="79"/>
      <c r="F21" s="79"/>
      <c r="G21" s="79"/>
      <c r="H21" s="79"/>
      <c r="I21" s="79"/>
      <c r="J21" s="79"/>
      <c r="K21" s="76"/>
      <c r="L21" s="46">
        <f t="shared" si="0"/>
        <v>0</v>
      </c>
      <c r="M21" s="65"/>
      <c r="N21" s="66"/>
      <c r="O21" s="66"/>
      <c r="P21" s="67"/>
      <c r="Q21" s="45">
        <f t="shared" ref="Q21" si="3">SUM(M21:P21)</f>
        <v>0</v>
      </c>
      <c r="R21" s="74" t="s">
        <v>26</v>
      </c>
      <c r="S21" s="13">
        <f t="shared" si="1"/>
        <v>0</v>
      </c>
    </row>
    <row r="22" spans="1:19" s="3" customFormat="1" ht="15" customHeight="1" x14ac:dyDescent="0.3">
      <c r="A22" s="88" t="s">
        <v>57</v>
      </c>
      <c r="B22" s="77"/>
      <c r="C22" s="77"/>
      <c r="D22" s="81"/>
      <c r="E22" s="81"/>
      <c r="F22" s="81"/>
      <c r="G22" s="81"/>
      <c r="H22" s="81"/>
      <c r="I22" s="81"/>
      <c r="J22" s="81"/>
      <c r="K22" s="77"/>
      <c r="L22" s="55">
        <f t="shared" si="0"/>
        <v>0</v>
      </c>
      <c r="M22" s="62"/>
      <c r="N22" s="63"/>
      <c r="O22" s="63"/>
      <c r="P22" s="64"/>
      <c r="Q22" s="50">
        <f t="shared" si="2"/>
        <v>0</v>
      </c>
      <c r="R22" s="74" t="s">
        <v>26</v>
      </c>
      <c r="S22" s="13">
        <f t="shared" si="1"/>
        <v>0</v>
      </c>
    </row>
    <row r="23" spans="1:19" ht="15" customHeight="1" x14ac:dyDescent="0.3">
      <c r="A23" s="87" t="s">
        <v>55</v>
      </c>
      <c r="B23" s="79"/>
      <c r="C23" s="79"/>
      <c r="D23" s="80"/>
      <c r="E23" s="80"/>
      <c r="F23" s="80"/>
      <c r="G23" s="80"/>
      <c r="H23" s="80"/>
      <c r="I23" s="80"/>
      <c r="J23" s="80"/>
      <c r="K23" s="79"/>
      <c r="L23" s="51">
        <f t="shared" si="0"/>
        <v>0</v>
      </c>
      <c r="M23" s="65"/>
      <c r="N23" s="66"/>
      <c r="O23" s="66"/>
      <c r="P23" s="67"/>
      <c r="Q23" s="45">
        <f t="shared" si="2"/>
        <v>0</v>
      </c>
      <c r="R23" s="74" t="s">
        <v>26</v>
      </c>
      <c r="S23" s="13">
        <f t="shared" si="1"/>
        <v>0</v>
      </c>
    </row>
    <row r="24" spans="1:19" s="3" customFormat="1" ht="15" customHeight="1" x14ac:dyDescent="0.3">
      <c r="A24" s="88" t="s">
        <v>54</v>
      </c>
      <c r="B24" s="77"/>
      <c r="C24" s="77"/>
      <c r="D24" s="81"/>
      <c r="E24" s="81"/>
      <c r="F24" s="81"/>
      <c r="G24" s="81"/>
      <c r="H24" s="81"/>
      <c r="I24" s="81"/>
      <c r="J24" s="81"/>
      <c r="K24" s="77"/>
      <c r="L24" s="55">
        <f t="shared" si="0"/>
        <v>0</v>
      </c>
      <c r="M24" s="62"/>
      <c r="N24" s="63"/>
      <c r="O24" s="63"/>
      <c r="P24" s="64"/>
      <c r="Q24" s="50">
        <f t="shared" si="2"/>
        <v>0</v>
      </c>
      <c r="R24" s="74" t="s">
        <v>26</v>
      </c>
      <c r="S24" s="13">
        <f t="shared" si="1"/>
        <v>0</v>
      </c>
    </row>
    <row r="25" spans="1:19" ht="15" customHeight="1" x14ac:dyDescent="0.3">
      <c r="A25" s="87" t="s">
        <v>17</v>
      </c>
      <c r="B25" s="79"/>
      <c r="C25" s="79"/>
      <c r="D25" s="80"/>
      <c r="E25" s="80"/>
      <c r="F25" s="80"/>
      <c r="G25" s="80"/>
      <c r="H25" s="80"/>
      <c r="I25" s="80"/>
      <c r="J25" s="80"/>
      <c r="K25" s="79"/>
      <c r="L25" s="51">
        <f t="shared" si="0"/>
        <v>0</v>
      </c>
      <c r="M25" s="65"/>
      <c r="N25" s="66"/>
      <c r="O25" s="66"/>
      <c r="P25" s="67"/>
      <c r="Q25" s="45">
        <f t="shared" si="2"/>
        <v>0</v>
      </c>
      <c r="R25" s="74" t="s">
        <v>26</v>
      </c>
      <c r="S25" s="13">
        <f t="shared" si="1"/>
        <v>0</v>
      </c>
    </row>
    <row r="26" spans="1:19" s="3" customFormat="1" ht="15" customHeight="1" x14ac:dyDescent="0.3">
      <c r="A26" s="88" t="s">
        <v>18</v>
      </c>
      <c r="B26" s="77"/>
      <c r="C26" s="77"/>
      <c r="D26" s="81"/>
      <c r="E26" s="81"/>
      <c r="F26" s="81"/>
      <c r="G26" s="81"/>
      <c r="H26" s="81"/>
      <c r="I26" s="81"/>
      <c r="J26" s="81"/>
      <c r="K26" s="77"/>
      <c r="L26" s="55">
        <f t="shared" si="0"/>
        <v>0</v>
      </c>
      <c r="M26" s="62"/>
      <c r="N26" s="63"/>
      <c r="O26" s="63"/>
      <c r="P26" s="64"/>
      <c r="Q26" s="50">
        <f t="shared" si="2"/>
        <v>0</v>
      </c>
      <c r="R26" s="74" t="s">
        <v>26</v>
      </c>
      <c r="S26" s="13">
        <f t="shared" si="1"/>
        <v>0</v>
      </c>
    </row>
    <row r="27" spans="1:19" ht="15" customHeight="1" x14ac:dyDescent="0.3">
      <c r="A27" s="87" t="s">
        <v>29</v>
      </c>
      <c r="B27" s="79"/>
      <c r="C27" s="79"/>
      <c r="D27" s="80"/>
      <c r="E27" s="80"/>
      <c r="F27" s="80"/>
      <c r="G27" s="80"/>
      <c r="H27" s="80"/>
      <c r="I27" s="80"/>
      <c r="J27" s="80"/>
      <c r="K27" s="79"/>
      <c r="L27" s="51">
        <f t="shared" si="0"/>
        <v>0</v>
      </c>
      <c r="M27" s="65"/>
      <c r="N27" s="66"/>
      <c r="O27" s="66"/>
      <c r="P27" s="67"/>
      <c r="Q27" s="45">
        <f t="shared" si="2"/>
        <v>0</v>
      </c>
      <c r="R27" s="74" t="s">
        <v>26</v>
      </c>
      <c r="S27" s="13">
        <f t="shared" si="1"/>
        <v>0</v>
      </c>
    </row>
    <row r="28" spans="1:19" s="3" customFormat="1" ht="15" customHeight="1" x14ac:dyDescent="0.25">
      <c r="A28" s="93" t="s">
        <v>53</v>
      </c>
      <c r="B28" s="77"/>
      <c r="C28" s="77"/>
      <c r="D28" s="81"/>
      <c r="E28" s="81"/>
      <c r="F28" s="81"/>
      <c r="G28" s="81"/>
      <c r="H28" s="81"/>
      <c r="I28" s="81"/>
      <c r="J28" s="81"/>
      <c r="K28" s="77"/>
      <c r="L28" s="55">
        <f t="shared" si="0"/>
        <v>0</v>
      </c>
      <c r="M28" s="62"/>
      <c r="N28" s="63"/>
      <c r="O28" s="63"/>
      <c r="P28" s="64"/>
      <c r="Q28" s="50">
        <f t="shared" si="2"/>
        <v>0</v>
      </c>
      <c r="R28" s="74" t="s">
        <v>26</v>
      </c>
      <c r="S28" s="13">
        <f t="shared" si="1"/>
        <v>0</v>
      </c>
    </row>
    <row r="29" spans="1:19" ht="15" customHeight="1" thickBot="1" x14ac:dyDescent="0.35">
      <c r="A29" s="87" t="s">
        <v>19</v>
      </c>
      <c r="B29" s="79"/>
      <c r="C29" s="79"/>
      <c r="D29" s="80"/>
      <c r="E29" s="80"/>
      <c r="F29" s="80"/>
      <c r="G29" s="80"/>
      <c r="H29" s="80"/>
      <c r="I29" s="80"/>
      <c r="J29" s="80"/>
      <c r="K29" s="79"/>
      <c r="L29" s="51">
        <f t="shared" ref="L29" si="4">SUM(B29*$B$4)+(C29*$C$4)+(D29*$D$4)+(E29*$E$4)+(F29*$F$4)+(G29*$G$4)+(H29*$H$4)+(I29*$I$4)+(J29*$J$4)+(K29*$K$4)</f>
        <v>0</v>
      </c>
      <c r="M29" s="65"/>
      <c r="N29" s="66"/>
      <c r="O29" s="66"/>
      <c r="P29" s="67"/>
      <c r="Q29" s="45">
        <f t="shared" ref="Q29" si="5">SUM(M29:P29)</f>
        <v>0</v>
      </c>
      <c r="R29" s="74" t="s">
        <v>26</v>
      </c>
      <c r="S29" s="13">
        <f t="shared" ref="S29" si="6">SUM(L29+Q29)</f>
        <v>0</v>
      </c>
    </row>
    <row r="30" spans="1:19" s="7" customFormat="1" ht="21" customHeight="1" thickBot="1" x14ac:dyDescent="0.35">
      <c r="A30" s="20" t="s">
        <v>20</v>
      </c>
      <c r="B30" s="95">
        <f>SUM(B5:B29)</f>
        <v>0</v>
      </c>
      <c r="C30" s="95">
        <f t="shared" ref="C30:K30" si="7">SUM(C5:C29)</f>
        <v>0</v>
      </c>
      <c r="D30" s="95">
        <f t="shared" si="7"/>
        <v>0</v>
      </c>
      <c r="E30" s="95">
        <f t="shared" si="7"/>
        <v>0</v>
      </c>
      <c r="F30" s="95">
        <f t="shared" si="7"/>
        <v>0</v>
      </c>
      <c r="G30" s="95">
        <f t="shared" si="7"/>
        <v>0</v>
      </c>
      <c r="H30" s="95">
        <f t="shared" si="7"/>
        <v>0</v>
      </c>
      <c r="I30" s="95">
        <f t="shared" si="7"/>
        <v>0</v>
      </c>
      <c r="J30" s="95">
        <f t="shared" si="7"/>
        <v>0</v>
      </c>
      <c r="K30" s="95">
        <f t="shared" si="7"/>
        <v>0</v>
      </c>
      <c r="L30" s="36">
        <f>SUM(B30:K30)</f>
        <v>0</v>
      </c>
      <c r="M30" s="82">
        <f>IF(M5&gt;0,1,0)+IF(M6&gt;0,1,0)+IF(M7&gt;0,1,0)+IF(M8&gt;0,1,0)+IF(M9&gt;0,1,0)+IF(M10&gt;0,1,0)+IF(M11&gt;0,1,0)+IF(M12&gt;0,1,0)+IF(M13&gt;0,1,0)+IF(M14&gt;0,1,0)+IF(M15&gt;0,1,0)+IF(M16&gt;0,1,0)+IF(M17&gt;0,1,0)+IF(M18&gt;0,1,0)+IF(M19&gt;0,1,0)+IF(M20&gt;0,1,0)+IF(M21&gt;0,1,0)+IF(M22&gt;0,1,0)+IF(M23&gt;0,1,0)+IF(M24&gt;0,1,0)+IF(M25&gt;0,1,0)+IF(M26&gt;0,1,0)+IF(M27&gt;0,1,0)+IF(M28&gt;0,1,0)+IF(M29&gt;0,1,0)</f>
        <v>0</v>
      </c>
      <c r="N30" s="82">
        <f>IF(N5&gt;0,1,0)+IF(N6&gt;0,1,0)+IF(N7&gt;0,1,0)+IF(N8&gt;0,1,0)+IF(N9&gt;0,1,0)+IF(N10&gt;0,1,0)+IF(N11&gt;0,1,0)+IF(N12&gt;0,1,0)+IF(N13&gt;0,1,0)+IF(N14&gt;0,1,0)+IF(N15&gt;0,1,0)+IF(N16&gt;0,1,0)+IF(N17&gt;0,1,0)+IF(N18&gt;0,1,0)+IF(N19&gt;0,1,0)+IF(N20&gt;0,1,0)+IF(N21&gt;0,1,0)+IF(N22&gt;0,1,0)+IF(N23&gt;0,1,0)+IF(N24&gt;0,1,0)+IF(N25&gt;0,1,0)+IF(N26&gt;0,1,0)+IF(N27&gt;0,1,0)+IF(N28&gt;0,1,0)+IF(N29&gt;0,1,0)</f>
        <v>0</v>
      </c>
      <c r="O30" s="82">
        <f>IF(O5&gt;0,1,0)+IF(O6&gt;0,1,0)+IF(O7&gt;0,1,0)+IF(O8&gt;0,1,0)+IF(O9&gt;0,1,0)+IF(O10&gt;0,1,0)+IF(O11&gt;0,1,0)+IF(O12&gt;0,1,0)+IF(O13&gt;0,1,0)+IF(O14&gt;0,1,0)+IF(O15&gt;0,1,0)+IF(O16&gt;0,1,0)+IF(O17&gt;0,1,0)+IF(O18&gt;0,1,0)+IF(O19&gt;0,1,0)+IF(O20&gt;0,1,0)+IF(O21&gt;0,1,0)+IF(O22&gt;0,1,0)+IF(O23&gt;0,1,0)+IF(O24&gt;0,1,0)+IF(O25&gt;0,1,0)+IF(O26&gt;0,1,0)+IF(O27&gt;0,1,0)+IF(O28&gt;0,1,0)+IF(O29&gt;0,1,0)</f>
        <v>0</v>
      </c>
      <c r="P30" s="82">
        <f>IF(P5&gt;0,1,0)+IF(P6&gt;0,1,0)+IF(P7&gt;0,1,0)+IF(P8&gt;0,1,0)+IF(P9&gt;0,1,0)+IF(P10&gt;0,1,0)+IF(P11&gt;0,1,0)+IF(P12&gt;0,1,0)+IF(P13&gt;0,1,0)+IF(P14&gt;0,1,0)+IF(P15&gt;0,1,0)+IF(P16&gt;0,1,0)+IF(P17&gt;0,1,0)+IF(P18&gt;0,1,0)+IF(P19&gt;0,1,0)+IF(P20&gt;0,1,0)+IF(P21&gt;0,1,0)+IF(P22&gt;0,1,0)+IF(P23&gt;0,1,0)+IF(P24&gt;0,1,0)+IF(P25&gt;0,1,0)+IF(P26&gt;0,1,0)+IF(P27&gt;0,1,0)+IF(P28&gt;0,1,0)+IF(P29&gt;0,1,0)</f>
        <v>0</v>
      </c>
      <c r="Q30" s="35">
        <f>SUM(M30:P30)</f>
        <v>0</v>
      </c>
      <c r="R30" s="83"/>
      <c r="S30" s="84"/>
    </row>
    <row r="31" spans="1:19" s="7" customFormat="1" ht="17.25" customHeight="1" thickTop="1" thickBot="1" x14ac:dyDescent="0.35">
      <c r="A31" s="30" t="s">
        <v>21</v>
      </c>
      <c r="B31" s="31">
        <f>SUM(B30*4)</f>
        <v>0</v>
      </c>
      <c r="C31" s="31">
        <f>SUM(C30*5)</f>
        <v>0</v>
      </c>
      <c r="D31" s="31">
        <f>SUM(D30*6)</f>
        <v>0</v>
      </c>
      <c r="E31" s="31">
        <f>SUM(E30*7)</f>
        <v>0</v>
      </c>
      <c r="F31" s="31">
        <f>SUM(F30*8)</f>
        <v>0</v>
      </c>
      <c r="G31" s="31">
        <f>SUM(G30*9)</f>
        <v>0</v>
      </c>
      <c r="H31" s="31">
        <f>SUM(H30*10)</f>
        <v>0</v>
      </c>
      <c r="I31" s="31">
        <f>SUM(I30*12)</f>
        <v>0</v>
      </c>
      <c r="J31" s="32">
        <f>SUM(J30*15)</f>
        <v>0</v>
      </c>
      <c r="K31" s="32">
        <f>SUM(K30*20)</f>
        <v>0</v>
      </c>
      <c r="L31" s="33">
        <f>SUM(B31:K31)</f>
        <v>0</v>
      </c>
      <c r="M31" s="32">
        <f>SUM(M5:M28)</f>
        <v>0</v>
      </c>
      <c r="N31" s="32">
        <f>SUM(N5:N28)</f>
        <v>0</v>
      </c>
      <c r="O31" s="32">
        <f>SUM(O5:O28)</f>
        <v>0</v>
      </c>
      <c r="P31" s="32">
        <f>SUM(P5:P28)</f>
        <v>0</v>
      </c>
      <c r="Q31" s="34">
        <f>SUM(Q5:Q28)</f>
        <v>0</v>
      </c>
      <c r="R31" s="74" t="s">
        <v>26</v>
      </c>
      <c r="S31" s="19">
        <f>SUM(S5:S29)</f>
        <v>0</v>
      </c>
    </row>
    <row r="32" spans="1:19" s="6" customFormat="1" ht="16.5" customHeight="1" thickBot="1" x14ac:dyDescent="0.35">
      <c r="A32" s="29" t="s">
        <v>22</v>
      </c>
      <c r="B32" s="108"/>
      <c r="C32" s="108"/>
      <c r="D32" s="108"/>
      <c r="E32" s="108"/>
      <c r="F32" s="108"/>
      <c r="G32" s="57"/>
      <c r="H32" s="58"/>
      <c r="I32" s="58"/>
      <c r="J32" s="59" t="s">
        <v>37</v>
      </c>
      <c r="K32" s="115"/>
      <c r="L32" s="115"/>
      <c r="M32" s="115"/>
      <c r="N32" s="116"/>
      <c r="O32" s="14"/>
      <c r="P32" s="14"/>
      <c r="S32" s="18"/>
    </row>
    <row r="33" spans="1:19" s="7" customFormat="1" ht="16.5" customHeight="1" x14ac:dyDescent="0.3">
      <c r="A33" s="22" t="s">
        <v>32</v>
      </c>
      <c r="B33" s="105"/>
      <c r="C33" s="105"/>
      <c r="D33" s="105"/>
      <c r="E33" s="105"/>
      <c r="F33" s="106"/>
      <c r="G33" s="8"/>
      <c r="J33" s="60" t="s">
        <v>42</v>
      </c>
      <c r="K33" s="105"/>
      <c r="L33" s="105"/>
      <c r="M33" s="105"/>
      <c r="N33" s="106"/>
      <c r="O33" s="103" t="s">
        <v>35</v>
      </c>
      <c r="P33" s="130"/>
      <c r="Q33" s="103" t="s">
        <v>36</v>
      </c>
      <c r="R33" s="103"/>
      <c r="S33" s="104"/>
    </row>
    <row r="34" spans="1:19" s="7" customFormat="1" ht="16.5" customHeight="1" thickBot="1" x14ac:dyDescent="0.35">
      <c r="A34" s="22" t="s">
        <v>31</v>
      </c>
      <c r="B34" s="105"/>
      <c r="C34" s="105"/>
      <c r="D34" s="105"/>
      <c r="E34" s="105"/>
      <c r="F34" s="106"/>
      <c r="G34" s="8"/>
      <c r="J34" s="24" t="s">
        <v>33</v>
      </c>
      <c r="K34" s="105"/>
      <c r="L34" s="105"/>
      <c r="M34" s="105"/>
      <c r="N34" s="106"/>
      <c r="O34" s="128"/>
      <c r="P34" s="131"/>
      <c r="Q34" s="128" t="s">
        <v>23</v>
      </c>
      <c r="R34" s="128"/>
      <c r="S34" s="129"/>
    </row>
    <row r="35" spans="1:19" s="7" customFormat="1" ht="16.5" customHeight="1" x14ac:dyDescent="0.3">
      <c r="A35" s="22" t="s">
        <v>39</v>
      </c>
      <c r="B35" s="105"/>
      <c r="C35" s="105"/>
      <c r="D35" s="105"/>
      <c r="E35" s="105"/>
      <c r="F35" s="106"/>
      <c r="G35" s="8"/>
      <c r="J35" s="25" t="s">
        <v>34</v>
      </c>
      <c r="K35" s="105"/>
      <c r="L35" s="105"/>
      <c r="M35" s="105"/>
      <c r="N35" s="106"/>
      <c r="O35" s="26"/>
      <c r="P35" s="26"/>
      <c r="Q35" s="26"/>
      <c r="R35" s="27"/>
    </row>
    <row r="36" spans="1:19" s="7" customFormat="1" ht="16.5" customHeight="1" x14ac:dyDescent="0.3">
      <c r="A36" s="22" t="s">
        <v>40</v>
      </c>
      <c r="B36" s="105"/>
      <c r="C36" s="105"/>
      <c r="D36" s="105"/>
      <c r="E36" s="105"/>
      <c r="F36" s="106"/>
      <c r="G36" s="117" t="s">
        <v>28</v>
      </c>
      <c r="H36" s="118"/>
      <c r="I36" s="118"/>
      <c r="J36" s="118"/>
      <c r="K36" s="118"/>
      <c r="L36" s="118"/>
      <c r="M36" s="118"/>
      <c r="N36" s="119"/>
      <c r="O36" s="26"/>
      <c r="P36" s="56" t="s">
        <v>30</v>
      </c>
      <c r="Q36" s="127"/>
      <c r="R36" s="127"/>
      <c r="S36" s="127"/>
    </row>
    <row r="37" spans="1:19" ht="16.5" customHeight="1" thickBot="1" x14ac:dyDescent="0.35">
      <c r="A37" s="23" t="s">
        <v>45</v>
      </c>
      <c r="B37" s="114"/>
      <c r="C37" s="114"/>
      <c r="D37" s="114"/>
      <c r="E37" s="114"/>
      <c r="F37" s="114"/>
      <c r="G37" s="120"/>
      <c r="H37" s="121"/>
      <c r="I37" s="121"/>
      <c r="J37" s="121"/>
      <c r="K37" s="121"/>
      <c r="L37" s="121"/>
      <c r="M37" s="121"/>
      <c r="N37" s="122"/>
      <c r="O37" s="15"/>
      <c r="P37" s="15"/>
      <c r="Q37"/>
      <c r="R37"/>
      <c r="S37" s="5"/>
    </row>
    <row r="38" spans="1:19" ht="19.2" customHeight="1" x14ac:dyDescent="0.25">
      <c r="A38" s="110" t="s">
        <v>48</v>
      </c>
      <c r="B38" s="111"/>
      <c r="C38" s="111"/>
      <c r="D38" s="111"/>
      <c r="E38" s="111"/>
      <c r="F38" s="111"/>
      <c r="G38" s="111"/>
      <c r="H38" s="111"/>
      <c r="I38" s="111"/>
      <c r="J38" s="112"/>
      <c r="K38" s="109" t="s">
        <v>47</v>
      </c>
      <c r="L38" s="109"/>
      <c r="M38" s="107" t="s">
        <v>46</v>
      </c>
      <c r="N38" s="107"/>
      <c r="O38" s="107"/>
      <c r="P38" s="107"/>
      <c r="Q38" s="107"/>
      <c r="R38" s="107"/>
      <c r="S38" s="107"/>
    </row>
    <row r="39" spans="1:19" ht="19.2" customHeight="1" thickBot="1" x14ac:dyDescent="0.3">
      <c r="A39" s="135" t="s">
        <v>51</v>
      </c>
      <c r="B39" s="136"/>
      <c r="C39" s="136"/>
      <c r="D39" s="136"/>
      <c r="E39" s="136"/>
      <c r="F39" s="136"/>
      <c r="G39" s="136"/>
      <c r="H39" s="136"/>
      <c r="I39" s="136"/>
      <c r="J39" s="137"/>
      <c r="K39" s="85"/>
      <c r="L39" s="85"/>
      <c r="M39" s="86"/>
      <c r="N39" s="86"/>
      <c r="O39" s="86"/>
      <c r="P39" s="86"/>
      <c r="Q39" s="86"/>
      <c r="R39" s="86"/>
      <c r="S39" s="86"/>
    </row>
    <row r="40" spans="1:19" ht="17.399999999999999" x14ac:dyDescent="0.3">
      <c r="A40" s="11" t="s">
        <v>24</v>
      </c>
      <c r="K40" s="132" t="s">
        <v>41</v>
      </c>
      <c r="L40" s="133"/>
      <c r="M40" s="133"/>
      <c r="N40" s="133"/>
      <c r="O40" s="133"/>
      <c r="P40" s="133"/>
      <c r="Q40" s="133"/>
      <c r="R40" s="133"/>
      <c r="S40" s="134"/>
    </row>
    <row r="41" spans="1:19" ht="6" customHeight="1" thickBot="1" x14ac:dyDescent="0.3">
      <c r="K41" s="1"/>
      <c r="L41" s="1"/>
      <c r="M41" s="1"/>
      <c r="N41" s="1"/>
      <c r="O41" s="1"/>
      <c r="P41" s="1"/>
      <c r="Q41" s="1"/>
      <c r="R41" s="1"/>
      <c r="S41" s="1"/>
    </row>
    <row r="42" spans="1:19" ht="20.55" customHeight="1" thickTop="1" thickBot="1" x14ac:dyDescent="0.45">
      <c r="B42" s="123" t="s">
        <v>43</v>
      </c>
      <c r="C42" s="124"/>
      <c r="D42" s="125" t="s">
        <v>44</v>
      </c>
      <c r="E42" s="125"/>
      <c r="F42" s="125"/>
      <c r="G42" s="125"/>
      <c r="H42" s="125"/>
      <c r="I42" s="125"/>
      <c r="J42" s="125"/>
      <c r="K42" s="126"/>
      <c r="L42" s="5"/>
      <c r="M42" s="10"/>
      <c r="N42" s="5"/>
      <c r="O42" s="10"/>
      <c r="P42" s="5"/>
      <c r="Q42" s="10"/>
    </row>
    <row r="43" spans="1:19" ht="6" customHeight="1" thickTop="1" x14ac:dyDescent="0.25">
      <c r="K43" s="1"/>
      <c r="L43" s="1"/>
      <c r="M43" s="1"/>
      <c r="N43" s="1"/>
      <c r="O43" s="1"/>
      <c r="P43" s="1"/>
      <c r="Q43" s="1"/>
      <c r="R43" s="1"/>
      <c r="S43" s="1"/>
    </row>
    <row r="44" spans="1:19" ht="16.8" customHeight="1" x14ac:dyDescent="0.45">
      <c r="A44" s="113" t="s">
        <v>56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6" spans="1:19" ht="17.399999999999999" x14ac:dyDescent="0.3">
      <c r="B46" s="61"/>
    </row>
    <row r="47" spans="1:19" x14ac:dyDescent="0.25">
      <c r="B47"/>
    </row>
    <row r="48" spans="1:1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</sheetData>
  <mergeCells count="25">
    <mergeCell ref="A44:S44"/>
    <mergeCell ref="B37:F37"/>
    <mergeCell ref="K32:N32"/>
    <mergeCell ref="K33:N33"/>
    <mergeCell ref="K34:N34"/>
    <mergeCell ref="K35:N35"/>
    <mergeCell ref="G36:N37"/>
    <mergeCell ref="B42:C42"/>
    <mergeCell ref="D42:K42"/>
    <mergeCell ref="Q36:S36"/>
    <mergeCell ref="Q34:S34"/>
    <mergeCell ref="O33:P34"/>
    <mergeCell ref="K40:S40"/>
    <mergeCell ref="A39:J39"/>
    <mergeCell ref="M2:Q2"/>
    <mergeCell ref="M3:Q3"/>
    <mergeCell ref="Q33:S33"/>
    <mergeCell ref="B36:F36"/>
    <mergeCell ref="M38:S38"/>
    <mergeCell ref="B32:F32"/>
    <mergeCell ref="B33:F33"/>
    <mergeCell ref="B34:F34"/>
    <mergeCell ref="B35:F35"/>
    <mergeCell ref="K38:L38"/>
    <mergeCell ref="A38:J38"/>
  </mergeCells>
  <phoneticPr fontId="11" type="noConversion"/>
  <pageMargins left="0.74803149606299213" right="0.27559055118110237" top="0.39370078740157483" bottom="0.11811023622047245" header="0.19685039370078741" footer="7.874015748031496E-2"/>
  <pageSetup paperSize="9" scale="85" orientation="landscape" r:id="rId1"/>
  <headerFooter alignWithMargins="0">
    <oddHeader>&amp;L&amp;G</oddHeader>
  </headerFooter>
  <ignoredErrors>
    <ignoredError sqref="L22:L28 Q22:Q28 Q5:Q20 L5:L20" unlockedFormula="1"/>
    <ignoredError sqref="M31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Decompte</vt:lpstr>
      <vt:lpstr>Feuil2</vt:lpstr>
      <vt:lpstr>Feuil3</vt:lpstr>
      <vt:lpstr>Decompte!Zone_d_impression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Riat Joseph</dc:creator>
  <cp:lastModifiedBy>Riat Joseph</cp:lastModifiedBy>
  <cp:lastPrinted>2020-05-14T07:57:18Z</cp:lastPrinted>
  <dcterms:created xsi:type="dcterms:W3CDTF">2021-02-06T14:44:57Z</dcterms:created>
  <dcterms:modified xsi:type="dcterms:W3CDTF">2021-02-06T14:44:58Z</dcterms:modified>
</cp:coreProperties>
</file>